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242E7C8F-7A69-4D83-AC34-47D18F2C7F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cak Gediz 2026" sheetId="1" r:id="rId1"/>
  </sheets>
  <definedNames>
    <definedName name="_xlnm._FilterDatabase" localSheetId="0" hidden="1">'Ocak Gediz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L4" i="1" l="1"/>
  <c r="E4" i="1"/>
  <c r="D3" i="1"/>
  <c r="L3" i="1" s="1"/>
  <c r="D5" i="1"/>
  <c r="L5" i="1" s="1"/>
  <c r="D2" i="1"/>
  <c r="E2" i="1" l="1"/>
  <c r="L2" i="1"/>
  <c r="E3" i="1"/>
  <c r="E5" i="1"/>
  <c r="K6" i="1"/>
  <c r="J6" i="1"/>
  <c r="I6" i="1"/>
  <c r="H6" i="1"/>
  <c r="G6" i="1"/>
  <c r="F6" i="1"/>
  <c r="D6" i="1"/>
  <c r="E6" i="1" s="1"/>
  <c r="L6" i="1" l="1"/>
</calcChain>
</file>

<file path=xl/sharedStrings.xml><?xml version="1.0" encoding="utf-8"?>
<sst xmlns="http://schemas.openxmlformats.org/spreadsheetml/2006/main" count="21" uniqueCount="21">
  <si>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</si>
  <si>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</si>
  <si>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</si>
  <si>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</si>
  <si>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</si>
  <si>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</si>
  <si>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</si>
  <si>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</si>
  <si>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</si>
  <si>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</si>
  <si>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</si>
  <si>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Toplam Şikayet</t>
  </si>
  <si>
    <t>Tüketici sayısı</t>
  </si>
  <si>
    <t>1.2. Fatura tutarı (K2)</t>
  </si>
  <si>
    <t>1. Fatura ve/veya faturaya esas unsurlar</t>
  </si>
  <si>
    <t>4. İkili anlaşma</t>
  </si>
  <si>
    <t>5.2. Tüketici hizmetleri ve şirket hakkındaki şikayetler (K21)</t>
  </si>
  <si>
    <t>5. Tüketici hizmetleri</t>
  </si>
  <si>
    <t>3. Ödeme</t>
  </si>
  <si>
    <t>3.2. Zamanında ödenmeyen borçlar (K9)</t>
  </si>
  <si>
    <t>4.2. İkili anlaşma ve eklerinin kapsamı (K11)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</si>
</sst>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left" vertical="center"/>
    </xf>
    <xf numFmtId="0" fontId="2" fillId="0" borderId="5" xfId="0" quotePrefix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showGridLines="0" tabSelected="1" zoomScale="90" zoomScaleNormal="90" workbookViewId="0">
      <selection activeCell="C10" sqref="C10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9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5" t="s">
        <v>1</v>
      </c>
      <c r="C1" s="16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35">
      <c r="A2" s="12">
        <v>1</v>
      </c>
      <c r="B2" s="19" t="s">
        <v>14</v>
      </c>
      <c r="C2" s="20" t="s">
        <v>13</v>
      </c>
      <c r="D2" s="13">
        <f>SUM(F2:J2)</f>
        <v>32</v>
      </c>
      <c r="E2" s="4">
        <f>(D2/$D$7)*1000</f>
        <v>1.0928961748633881</v>
      </c>
      <c r="F2" s="13">
        <v>10</v>
      </c>
      <c r="G2" s="13">
        <v>12</v>
      </c>
      <c r="H2" s="13">
        <v>1</v>
      </c>
      <c r="I2" s="13">
        <v>9</v>
      </c>
      <c r="J2" s="13">
        <v>0</v>
      </c>
      <c r="K2" s="14">
        <v>137</v>
      </c>
      <c r="L2" s="6">
        <f>D2/$D$7</f>
        <v>1.092896174863388E-3</v>
      </c>
    </row>
    <row r="3" spans="1:12" ht="15" thickBot="1" x14ac:dyDescent="0.35">
      <c r="A3" s="12">
        <v>2</v>
      </c>
      <c r="B3" s="19" t="s">
        <v>15</v>
      </c>
      <c r="C3" s="20" t="s">
        <v>20</v>
      </c>
      <c r="D3" s="13">
        <f>SUM(F3:J3)</f>
        <v>3</v>
      </c>
      <c r="E3" s="4">
        <f>(D3/$D$7)*1000</f>
        <v>0.10245901639344263</v>
      </c>
      <c r="F3" s="13">
        <v>3</v>
      </c>
      <c r="G3" s="13">
        <v>0</v>
      </c>
      <c r="H3" s="13">
        <v>0</v>
      </c>
      <c r="I3" s="13">
        <v>0</v>
      </c>
      <c r="J3" s="13">
        <v>0</v>
      </c>
      <c r="K3" s="14">
        <v>3</v>
      </c>
      <c r="L3" s="6">
        <f>D3/$D$7</f>
        <v>1.0245901639344262E-4</v>
      </c>
    </row>
    <row r="4" spans="1:12" ht="15" thickBot="1" x14ac:dyDescent="0.35">
      <c r="A4" s="12">
        <v>3</v>
      </c>
      <c r="B4" s="19" t="s">
        <v>17</v>
      </c>
      <c r="C4" s="20" t="s">
        <v>16</v>
      </c>
      <c r="D4" s="13">
        <f>SUM(F4:J4)</f>
        <v>2</v>
      </c>
      <c r="E4" s="4">
        <f>(D4/$D$7)*1000</f>
        <v>6.8306010928961755E-2</v>
      </c>
      <c r="F4" s="13">
        <v>2</v>
      </c>
      <c r="G4" s="13">
        <v>0</v>
      </c>
      <c r="H4" s="13">
        <v>0</v>
      </c>
      <c r="I4" s="13">
        <v>0</v>
      </c>
      <c r="J4" s="13">
        <v>0</v>
      </c>
      <c r="K4" s="14">
        <v>2</v>
      </c>
      <c r="L4" s="6">
        <f>D4/$D$7</f>
        <v>6.8306010928961749E-5</v>
      </c>
    </row>
    <row r="5" spans="1:12" ht="15" thickBot="1" x14ac:dyDescent="0.35">
      <c r="A5" s="12">
        <v>4</v>
      </c>
      <c r="B5" s="19" t="s">
        <v>18</v>
      </c>
      <c r="C5" s="20" t="s">
        <v>19</v>
      </c>
      <c r="D5" s="13">
        <f>SUM(F5:J5)</f>
        <v>1</v>
      </c>
      <c r="E5" s="4">
        <f>(D5/$D$7)*1000</f>
        <v>3.4153005464480878E-2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4">
        <v>4</v>
      </c>
      <c r="L5" s="6">
        <f>D5/$D$7</f>
        <v>3.4153005464480874E-5</v>
      </c>
    </row>
    <row r="6" spans="1:12" ht="15" thickBot="1" x14ac:dyDescent="0.35">
      <c r="A6" s="7"/>
      <c r="B6" s="17" t="s">
        <v>11</v>
      </c>
      <c r="C6" s="18"/>
      <c r="D6" s="3">
        <f>SUM(D2:D5)</f>
        <v>38</v>
      </c>
      <c r="E6" s="4">
        <f>(D6/$D$7)*1000</f>
        <v>1.2978142076502732</v>
      </c>
      <c r="F6" s="3">
        <f>SUM(F2:F5)</f>
        <v>15</v>
      </c>
      <c r="G6" s="3">
        <f>SUM(G2:G5)</f>
        <v>13</v>
      </c>
      <c r="H6" s="5">
        <f>SUM(H2:H5)</f>
        <v>1</v>
      </c>
      <c r="I6" s="5">
        <f>SUM(I2:I5)</f>
        <v>9</v>
      </c>
      <c r="J6" s="5">
        <f>SUM(J2:J5)</f>
        <v>0</v>
      </c>
      <c r="K6" s="4">
        <f>AVERAGE(K2:K5)</f>
        <v>36.5</v>
      </c>
      <c r="L6" s="6">
        <f>SUM(L2:L5)</f>
        <v>1.2978142076502733E-3</v>
      </c>
    </row>
    <row r="7" spans="1:12" ht="15" thickBot="1" x14ac:dyDescent="0.35">
      <c r="A7" s="7"/>
      <c r="B7" s="8"/>
      <c r="C7" s="9" t="s">
        <v>12</v>
      </c>
      <c r="D7" s="10">
        <v>29280</v>
      </c>
      <c r="E7" s="11"/>
      <c r="F7" s="11"/>
      <c r="G7" s="11"/>
      <c r="H7" s="11"/>
      <c r="I7" s="11"/>
      <c r="J7" s="11"/>
      <c r="K7" s="11"/>
      <c r="L7" s="11"/>
    </row>
    <row r="8" spans="1:12" x14ac:dyDescent="0.3">
      <c r="D8" s="11"/>
      <c r="E8" s="11"/>
      <c r="F8" s="11"/>
      <c r="G8" s="11"/>
      <c r="H8" s="11"/>
      <c r="I8" s="11"/>
      <c r="J8" s="11"/>
      <c r="K8" s="11"/>
      <c r="L8" s="11"/>
    </row>
    <row r="10" spans="1:12" ht="32.25" customHeight="1" x14ac:dyDescent="0.3"/>
  </sheetData>
  <autoFilter ref="A1:L1" xr:uid="{00000000-0001-0000-0000-000000000000}">
    <filterColumn colId="1" showButton="0"/>
    <sortState xmlns:xlrd2="http://schemas.microsoft.com/office/spreadsheetml/2017/richdata2" ref="A2:L5">
      <sortCondition descending="1" ref="D1"/>
    </sortState>
  </autoFilter>
  <mergeCells count="2">
    <mergeCell ref="B1:C1"/>
    <mergeCell ref="B6:C6"/>
  </mergeCell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578d07e7-0ac4-4a89-a70c-36a5fd495fec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2871C73-37F8-4208-8F4B-EAB41FCD9A5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Ocak Gediz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578d07e7-0ac4-4a89-a70c-36a5fd495fec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29.03.2024_11:11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